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Лист1!$7:$9</definedName>
  </definedNames>
  <calcPr calcId="152511"/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0" i="1"/>
  <c r="M16" i="1" l="1"/>
  <c r="L16" i="1"/>
  <c r="K16" i="1"/>
  <c r="J16" i="1" l="1"/>
  <c r="I16" i="1"/>
  <c r="E16" i="1"/>
</calcChain>
</file>

<file path=xl/sharedStrings.xml><?xml version="1.0" encoding="utf-8"?>
<sst xmlns="http://schemas.openxmlformats.org/spreadsheetml/2006/main" count="54" uniqueCount="32">
  <si>
    <t>Отчет</t>
  </si>
  <si>
    <t>об объеме средств на проведение капитального ремонта многоквартирных домов, включенных в Краткосрочный план 2016 года, о планируемых и реальных сроках начала и окончания выполнения работ по капитальному ремонту общего имущества многоквартирного дома, о привлеченных исполнителях работ по капитальному ремонту имущества многоквартирного дома, о дате и времени приемки результатов работ по капитальному ремонту многоквартирных домов</t>
  </si>
  <si>
    <t>№</t>
  </si>
  <si>
    <t>Адрес многоквартирного дома</t>
  </si>
  <si>
    <t>Подрядная организация</t>
  </si>
  <si>
    <t>Срок начала ремонта</t>
  </si>
  <si>
    <t>Срок окончания ремонта</t>
  </si>
  <si>
    <t>Процент выполнения</t>
  </si>
  <si>
    <t>Дата подписания акта выполненных работ</t>
  </si>
  <si>
    <t>Объем средств по договору</t>
  </si>
  <si>
    <t>Начальник планово-экономического отдела_______________________Пшенникова Ю.И.</t>
  </si>
  <si>
    <t>Приложение №1</t>
  </si>
  <si>
    <t>ИТОГО</t>
  </si>
  <si>
    <t>Сумма, оплаченная подрядным организациям</t>
  </si>
  <si>
    <t>Дата договора подряда</t>
  </si>
  <si>
    <t>Вид ремонта</t>
  </si>
  <si>
    <t>Стоимость по программе</t>
  </si>
  <si>
    <t>Номер договора подряда</t>
  </si>
  <si>
    <t>Район</t>
  </si>
  <si>
    <t>ООО "Миро Групп"</t>
  </si>
  <si>
    <t>Ломоносовский</t>
  </si>
  <si>
    <t>утепление фасадов</t>
  </si>
  <si>
    <t>2016-185-4-2</t>
  </si>
  <si>
    <t>Дер. Виллози, д. 12</t>
  </si>
  <si>
    <t>Дер. Виллози, д. 4</t>
  </si>
  <si>
    <t>Дер. Малое Карлино, д. 17а</t>
  </si>
  <si>
    <t>Ремонт фасада</t>
  </si>
  <si>
    <t>ВСЕГО</t>
  </si>
  <si>
    <t>в т.ч. из областного бюджета</t>
  </si>
  <si>
    <t>в т.ч. из бюджета МО</t>
  </si>
  <si>
    <t>в т.ч. из средств собственников</t>
  </si>
  <si>
    <t>Данные на 01.11.2017г.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</si>
</sst>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/>
    <xf numFmtId="14" fontId="1" fillId="0" borderId="1" xfId="0" applyNumberFormat="1" applyFont="1" applyBorder="1" applyAlignment="1">
      <alignment wrapText="1"/>
    </xf>
    <xf numFmtId="14" fontId="1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0" fontId="5" fillId="0" borderId="0" xfId="0" applyFont="1"/>
    <xf numFmtId="0" fontId="6" fillId="0" borderId="0" xfId="0" applyFont="1"/>
    <xf numFmtId="49" fontId="1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zoomScale="90" zoomScaleNormal="90" workbookViewId="0">
      <selection activeCell="I11" sqref="I11"/>
    </sheetView>
  </sheetViews>
  <sheetFormatPr defaultRowHeight="15" x14ac:dyDescent="0.25"/>
  <cols>
    <col min="1" max="1" width="3.42578125" style="1" customWidth="1"/>
    <col min="2" max="2" width="8.28515625" style="1" customWidth="1"/>
    <col min="3" max="3" width="18.28515625" style="1" customWidth="1"/>
    <col min="4" max="4" width="10.28515625" style="1" customWidth="1"/>
    <col min="5" max="5" width="13.85546875" style="1" customWidth="1"/>
    <col min="6" max="6" width="12.42578125" style="1" customWidth="1"/>
    <col min="7" max="7" width="10.140625" style="1" customWidth="1"/>
    <col min="8" max="8" width="10.28515625" style="1" customWidth="1"/>
    <col min="9" max="9" width="13.85546875" style="1" customWidth="1"/>
    <col min="10" max="10" width="14.28515625" style="1" customWidth="1"/>
    <col min="11" max="12" width="13.140625" style="1" customWidth="1"/>
    <col min="13" max="13" width="14.28515625" style="1" customWidth="1"/>
    <col min="14" max="15" width="10.28515625" style="1" customWidth="1"/>
    <col min="16" max="16" width="8.28515625" style="1" customWidth="1"/>
    <col min="17" max="17" width="10.7109375" style="1" customWidth="1"/>
    <col min="18" max="16384" width="9.140625" style="1"/>
  </cols>
  <sheetData>
    <row r="1" spans="1:17" ht="18.75" x14ac:dyDescent="0.3">
      <c r="P1" s="12" t="s">
        <v>11</v>
      </c>
      <c r="Q1" s="12"/>
    </row>
    <row r="2" spans="1:17" hidden="1" x14ac:dyDescent="0.25"/>
    <row r="3" spans="1:17" hidden="1" x14ac:dyDescent="0.25"/>
    <row r="4" spans="1:17" ht="18.75" x14ac:dyDescent="0.3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60" customHeight="1" x14ac:dyDescent="0.3">
      <c r="A5" s="21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33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9" t="s">
        <v>31</v>
      </c>
      <c r="P6" s="19"/>
      <c r="Q6" s="19"/>
    </row>
    <row r="7" spans="1:17" ht="16.5" customHeight="1" x14ac:dyDescent="0.25">
      <c r="A7" s="20" t="s">
        <v>2</v>
      </c>
      <c r="B7" s="23" t="s">
        <v>18</v>
      </c>
      <c r="C7" s="20" t="s">
        <v>3</v>
      </c>
      <c r="D7" s="23" t="s">
        <v>15</v>
      </c>
      <c r="E7" s="23" t="s">
        <v>16</v>
      </c>
      <c r="F7" s="20" t="s">
        <v>4</v>
      </c>
      <c r="G7" s="20" t="s">
        <v>17</v>
      </c>
      <c r="H7" s="20" t="s">
        <v>14</v>
      </c>
      <c r="I7" s="20" t="s">
        <v>9</v>
      </c>
      <c r="J7" s="16" t="s">
        <v>13</v>
      </c>
      <c r="K7" s="17"/>
      <c r="L7" s="17"/>
      <c r="M7" s="18"/>
      <c r="N7" s="20" t="s">
        <v>5</v>
      </c>
      <c r="O7" s="20" t="s">
        <v>6</v>
      </c>
      <c r="P7" s="20" t="s">
        <v>7</v>
      </c>
      <c r="Q7" s="20" t="s">
        <v>8</v>
      </c>
    </row>
    <row r="8" spans="1:17" ht="57" customHeight="1" x14ac:dyDescent="0.25">
      <c r="A8" s="20"/>
      <c r="B8" s="24"/>
      <c r="C8" s="20"/>
      <c r="D8" s="24"/>
      <c r="E8" s="24"/>
      <c r="F8" s="20"/>
      <c r="G8" s="20"/>
      <c r="H8" s="20"/>
      <c r="I8" s="20"/>
      <c r="J8" s="14" t="s">
        <v>27</v>
      </c>
      <c r="K8" s="14" t="s">
        <v>28</v>
      </c>
      <c r="L8" s="14" t="s">
        <v>29</v>
      </c>
      <c r="M8" s="14" t="s">
        <v>30</v>
      </c>
      <c r="N8" s="20"/>
      <c r="O8" s="20"/>
      <c r="P8" s="20"/>
      <c r="Q8" s="20"/>
    </row>
    <row r="9" spans="1:17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</row>
    <row r="10" spans="1:17" ht="32.1" customHeight="1" x14ac:dyDescent="0.25">
      <c r="A10" s="4">
        <v>1</v>
      </c>
      <c r="B10" s="5" t="s">
        <v>20</v>
      </c>
      <c r="C10" s="5" t="s">
        <v>23</v>
      </c>
      <c r="D10" s="6" t="s">
        <v>26</v>
      </c>
      <c r="E10" s="7">
        <v>4430002.0199999996</v>
      </c>
      <c r="F10" s="5" t="s">
        <v>19</v>
      </c>
      <c r="G10" s="5" t="s">
        <v>22</v>
      </c>
      <c r="H10" s="8">
        <v>42731</v>
      </c>
      <c r="I10" s="7">
        <v>4297020.58</v>
      </c>
      <c r="J10" s="7">
        <f>SUM(K10:M10)</f>
        <v>1289106.17</v>
      </c>
      <c r="K10" s="7">
        <v>533689.96</v>
      </c>
      <c r="L10" s="7">
        <v>257821.23</v>
      </c>
      <c r="M10" s="7">
        <v>497594.98</v>
      </c>
      <c r="N10" s="9">
        <v>42821</v>
      </c>
      <c r="O10" s="9">
        <v>42950</v>
      </c>
      <c r="P10" s="3">
        <v>65</v>
      </c>
      <c r="Q10" s="15"/>
    </row>
    <row r="11" spans="1:17" ht="32.1" customHeight="1" x14ac:dyDescent="0.25">
      <c r="A11" s="4">
        <v>2</v>
      </c>
      <c r="B11" s="5" t="s">
        <v>20</v>
      </c>
      <c r="C11" s="5" t="s">
        <v>23</v>
      </c>
      <c r="D11" s="6" t="s">
        <v>21</v>
      </c>
      <c r="E11" s="7">
        <v>9424186</v>
      </c>
      <c r="F11" s="5" t="s">
        <v>19</v>
      </c>
      <c r="G11" s="5" t="s">
        <v>22</v>
      </c>
      <c r="H11" s="8">
        <v>42731</v>
      </c>
      <c r="I11" s="7">
        <v>9141286.9499999993</v>
      </c>
      <c r="J11" s="7">
        <f t="shared" ref="J11:J15" si="0">SUM(K11:M11)</f>
        <v>2742386.08</v>
      </c>
      <c r="K11" s="7">
        <v>1135347.8400000001</v>
      </c>
      <c r="L11" s="7">
        <v>548477.22</v>
      </c>
      <c r="M11" s="7">
        <v>1058561.02</v>
      </c>
      <c r="N11" s="9">
        <v>42821</v>
      </c>
      <c r="O11" s="9">
        <v>42950</v>
      </c>
      <c r="P11" s="3">
        <v>65</v>
      </c>
      <c r="Q11" s="15"/>
    </row>
    <row r="12" spans="1:17" ht="32.1" customHeight="1" x14ac:dyDescent="0.25">
      <c r="A12" s="4">
        <v>3</v>
      </c>
      <c r="B12" s="5" t="s">
        <v>20</v>
      </c>
      <c r="C12" s="5" t="s">
        <v>24</v>
      </c>
      <c r="D12" s="6" t="s">
        <v>26</v>
      </c>
      <c r="E12" s="7">
        <v>795096</v>
      </c>
      <c r="F12" s="5" t="s">
        <v>19</v>
      </c>
      <c r="G12" s="5" t="s">
        <v>22</v>
      </c>
      <c r="H12" s="8">
        <v>42731</v>
      </c>
      <c r="I12" s="7">
        <v>771228.32</v>
      </c>
      <c r="J12" s="7">
        <f t="shared" si="0"/>
        <v>661759.91999999993</v>
      </c>
      <c r="K12" s="7">
        <v>273968.61</v>
      </c>
      <c r="L12" s="7">
        <v>132351.97999999998</v>
      </c>
      <c r="M12" s="7">
        <v>255439.33000000002</v>
      </c>
      <c r="N12" s="9">
        <v>42821</v>
      </c>
      <c r="O12" s="9">
        <v>42950</v>
      </c>
      <c r="P12" s="3">
        <v>100</v>
      </c>
      <c r="Q12" s="15">
        <v>42935</v>
      </c>
    </row>
    <row r="13" spans="1:17" ht="32.1" customHeight="1" x14ac:dyDescent="0.25">
      <c r="A13" s="4">
        <v>4</v>
      </c>
      <c r="B13" s="5" t="s">
        <v>20</v>
      </c>
      <c r="C13" s="5" t="s">
        <v>24</v>
      </c>
      <c r="D13" s="6" t="s">
        <v>21</v>
      </c>
      <c r="E13" s="7">
        <v>3512671</v>
      </c>
      <c r="F13" s="5" t="s">
        <v>19</v>
      </c>
      <c r="G13" s="5" t="s">
        <v>22</v>
      </c>
      <c r="H13" s="8">
        <v>42731</v>
      </c>
      <c r="I13" s="7">
        <v>3407226.34</v>
      </c>
      <c r="J13" s="7">
        <f t="shared" si="0"/>
        <v>2911769.76</v>
      </c>
      <c r="K13" s="7">
        <v>1205472.6800000002</v>
      </c>
      <c r="L13" s="7">
        <v>582353.94999999995</v>
      </c>
      <c r="M13" s="7">
        <v>1123943.1299999999</v>
      </c>
      <c r="N13" s="9">
        <v>42821</v>
      </c>
      <c r="O13" s="9">
        <v>42950</v>
      </c>
      <c r="P13" s="3">
        <v>100</v>
      </c>
      <c r="Q13" s="15">
        <v>42935</v>
      </c>
    </row>
    <row r="14" spans="1:17" ht="32.1" customHeight="1" x14ac:dyDescent="0.25">
      <c r="A14" s="4">
        <v>5</v>
      </c>
      <c r="B14" s="5" t="s">
        <v>20</v>
      </c>
      <c r="C14" s="5" t="s">
        <v>25</v>
      </c>
      <c r="D14" s="6" t="s">
        <v>26</v>
      </c>
      <c r="E14" s="7">
        <v>638704</v>
      </c>
      <c r="F14" s="5" t="s">
        <v>19</v>
      </c>
      <c r="G14" s="5" t="s">
        <v>22</v>
      </c>
      <c r="H14" s="8">
        <v>42731</v>
      </c>
      <c r="I14" s="7">
        <v>619530.48</v>
      </c>
      <c r="J14" s="7">
        <f t="shared" si="0"/>
        <v>595414.61</v>
      </c>
      <c r="K14" s="7">
        <v>246501.63999999998</v>
      </c>
      <c r="L14" s="7">
        <v>119082.92</v>
      </c>
      <c r="M14" s="7">
        <v>229830.05000000002</v>
      </c>
      <c r="N14" s="9">
        <v>42866</v>
      </c>
      <c r="O14" s="9">
        <v>42950</v>
      </c>
      <c r="P14" s="3">
        <v>100</v>
      </c>
      <c r="Q14" s="15">
        <v>43011</v>
      </c>
    </row>
    <row r="15" spans="1:17" ht="32.1" customHeight="1" x14ac:dyDescent="0.25">
      <c r="A15" s="4">
        <v>6</v>
      </c>
      <c r="B15" s="5" t="s">
        <v>20</v>
      </c>
      <c r="C15" s="5" t="s">
        <v>25</v>
      </c>
      <c r="D15" s="6" t="s">
        <v>21</v>
      </c>
      <c r="E15" s="7">
        <v>2151930</v>
      </c>
      <c r="F15" s="5" t="s">
        <v>19</v>
      </c>
      <c r="G15" s="5" t="s">
        <v>22</v>
      </c>
      <c r="H15" s="8">
        <v>42731</v>
      </c>
      <c r="I15" s="7">
        <v>2087332</v>
      </c>
      <c r="J15" s="7">
        <f t="shared" si="0"/>
        <v>1962063.6099999999</v>
      </c>
      <c r="K15" s="7">
        <v>812294.33</v>
      </c>
      <c r="L15" s="7">
        <v>392412.72</v>
      </c>
      <c r="M15" s="7">
        <v>757356.56</v>
      </c>
      <c r="N15" s="9">
        <v>42866</v>
      </c>
      <c r="O15" s="9">
        <v>42950</v>
      </c>
      <c r="P15" s="3">
        <v>100</v>
      </c>
      <c r="Q15" s="15">
        <v>43011</v>
      </c>
    </row>
    <row r="16" spans="1:17" x14ac:dyDescent="0.25">
      <c r="A16" s="10"/>
      <c r="B16" s="10"/>
      <c r="C16" s="10" t="s">
        <v>12</v>
      </c>
      <c r="D16" s="10"/>
      <c r="E16" s="11">
        <f>SUM(E10:E15)</f>
        <v>20952589.02</v>
      </c>
      <c r="F16" s="10"/>
      <c r="G16" s="10"/>
      <c r="H16" s="10"/>
      <c r="I16" s="11">
        <f>SUM(I10:I15)</f>
        <v>20323624.669999998</v>
      </c>
      <c r="J16" s="11">
        <f>SUM(J10:J15)</f>
        <v>10162500.15</v>
      </c>
      <c r="K16" s="11">
        <f t="shared" ref="K16:M16" si="1">SUM(K10:K15)</f>
        <v>4207275.0600000005</v>
      </c>
      <c r="L16" s="11">
        <f t="shared" si="1"/>
        <v>2032500.0199999998</v>
      </c>
      <c r="M16" s="11">
        <f t="shared" si="1"/>
        <v>3922725.07</v>
      </c>
      <c r="N16" s="10"/>
      <c r="O16" s="10"/>
      <c r="P16" s="10"/>
      <c r="Q16" s="10"/>
    </row>
    <row r="18" spans="4:4" ht="67.5" customHeight="1" x14ac:dyDescent="0.3">
      <c r="D18" s="12" t="s">
        <v>10</v>
      </c>
    </row>
    <row r="19" spans="4:4" ht="36" customHeight="1" x14ac:dyDescent="0.25">
      <c r="D19" s="13"/>
    </row>
  </sheetData>
  <mergeCells count="17">
    <mergeCell ref="A4:Q4"/>
    <mergeCell ref="A7:A8"/>
    <mergeCell ref="C7:C8"/>
    <mergeCell ref="F7:F8"/>
    <mergeCell ref="G7:G8"/>
    <mergeCell ref="I7:I8"/>
    <mergeCell ref="N7:N8"/>
    <mergeCell ref="O7:O8"/>
    <mergeCell ref="H7:H8"/>
    <mergeCell ref="D7:D8"/>
    <mergeCell ref="E7:E8"/>
    <mergeCell ref="B7:B8"/>
    <mergeCell ref="J7:M7"/>
    <mergeCell ref="O6:Q6"/>
    <mergeCell ref="P7:P8"/>
    <mergeCell ref="Q7:Q8"/>
    <mergeCell ref="A5:Q5"/>
  </mergeCells>
  <pageMargins left="0.39370078740157483" right="0.39370078740157483" top="0.74803149606299213" bottom="0.74803149606299213" header="0" footer="0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2017-11-08T13:39:04Z</dcterms:modified>
</cp:coreProperties>
</file>